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<sst xmlns="http://schemas.openxmlformats.org/spreadsheetml/2006/main" count="93" uniqueCount="87">
  <si>
    <t>Event</t>
  </si>
  <si>
    <t>Time</t>
  </si>
  <si>
    <t>Date</t>
  </si>
  <si>
    <t>Place</t>
  </si>
  <si>
    <t>Distance</t>
  </si>
  <si>
    <t>Rally Point</t>
  </si>
  <si>
    <t>Leave for Eureka Springs</t>
  </si>
  <si>
    <t>The Great Passion Play in Eureka Springs, Arkansas (2 hours long, $23.25)</t>
  </si>
  <si>
    <t>Shepherd of the Hills Outdoor Theater ($31.00)</t>
  </si>
  <si>
    <t>5586 W. Hwy 76, Branson, MO 65616  Phone (417) 334-4191 or 1-800-653-6288</t>
  </si>
  <si>
    <t>Leave for Splendora, Texas</t>
  </si>
  <si>
    <t>Arrive Home</t>
  </si>
  <si>
    <t>Shepherd Of The Hills Play</t>
  </si>
  <si>
    <t>Chuck Wagon Dinner Show</t>
  </si>
  <si>
    <t>$22 (Group rate 15+)</t>
  </si>
  <si>
    <t>$43.00 (group rate, includes above play)</t>
  </si>
  <si>
    <t>option 1</t>
  </si>
  <si>
    <t>option 2</t>
  </si>
  <si>
    <t>Fuel</t>
  </si>
  <si>
    <t>Lodging Eureka Springs</t>
  </si>
  <si>
    <t>Entertainment</t>
  </si>
  <si>
    <t>Food</t>
  </si>
  <si>
    <t>Total</t>
  </si>
  <si>
    <t>Splendora, TX</t>
  </si>
  <si>
    <t>Arkadelphia, AR</t>
  </si>
  <si>
    <t>Eureka Spring, AR</t>
  </si>
  <si>
    <t>(2 people, dinner and show at Shepard of the Hills)</t>
  </si>
  <si>
    <t>(6 meals plus for 2 people)</t>
  </si>
  <si>
    <t>Estimated Eureka Springs Ride Cost:</t>
  </si>
  <si>
    <t>$22 (optional KOA Tent Camping)</t>
  </si>
  <si>
    <t>&lt;-- Solo</t>
  </si>
  <si>
    <t>Arrive, check in to hotel &amp; eat dinner</t>
  </si>
  <si>
    <r>
      <t>Please Note: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Lodging has not been reserved. Rates are estimates only (based on one phone call to indicated location)</t>
    </r>
  </si>
  <si>
    <t>Splendora, TX - Arkadelphia, AR</t>
  </si>
  <si>
    <t>Arkadelphia, AR - Eureka Springs, AR</t>
  </si>
  <si>
    <t>US 59 North to I 30 East at Texarkana</t>
  </si>
  <si>
    <t>I-30 East to Gum Springs Exit</t>
  </si>
  <si>
    <t>Cross over I-30 take access road/County Road 474 (second left) to County Road 76 / Central Road (first right)</t>
  </si>
  <si>
    <t>Turn right on County Road 76 / Central Road to County Road  472 (first left)</t>
  </si>
  <si>
    <t>Turn Right on County Road 74 and continue to Central Road (first left, a fork in the road)</t>
  </si>
  <si>
    <t>Turn left on Central Road and continue to Helms Road (first left)</t>
  </si>
  <si>
    <t>I-40 West to HWY-71/I-540 South in Van Buren (just north of Fort Smith) [GAS STOP]</t>
  </si>
  <si>
    <t>I-30 East to Hope, AR [GAS STOP]</t>
  </si>
  <si>
    <t xml:space="preserve">US 59 North to Nacogdoches, TX [GAS STOP] </t>
  </si>
  <si>
    <t>US 59 North to Marshall, TX  [GAS STOP]</t>
  </si>
  <si>
    <t>US-51 South to HWY-8/Pine Street</t>
  </si>
  <si>
    <t>Right On HWY-8/Pine Street to I-30 North East</t>
  </si>
  <si>
    <t>Left on I-30 North East to Caddo Valley Exit (HWY-7 North)</t>
  </si>
  <si>
    <t>HWY-7 North from Dardanelle to Harrison HWY-62 East  [GAS STOP]</t>
  </si>
  <si>
    <t>Harrison HWY-62 East to Eureka Springs [GAS STOP]</t>
  </si>
  <si>
    <t>Check into hotel</t>
  </si>
  <si>
    <t>Proposed Route</t>
  </si>
  <si>
    <t>FOGG Riders Eureka Springs Retreat (Preliminary Planning Schedule)</t>
  </si>
  <si>
    <t>Branson, MO</t>
  </si>
  <si>
    <t>Walk the streets and visit the shops</t>
  </si>
  <si>
    <t>left on HWY-7 to  (HWY-7/HWY-27/HWY-247 North) in Dardanelle, AR [GAS STOP]</t>
  </si>
  <si>
    <t>Harrison, Arkansas</t>
  </si>
  <si>
    <t>Lunch at Ozark Smoke House (1012 HWY-65 North, Harrison AR - (870)741-6455)</t>
  </si>
  <si>
    <t>HWY-23 (PIG TRAIL) from Eureka Springs to I-40 West (just west of OZARK)</t>
  </si>
  <si>
    <t>Walk Eureka Springs, shop, check into hotel, dinner and/or See Passion Play or Shepard of the Hills play.</t>
  </si>
  <si>
    <t>Revision History</t>
  </si>
  <si>
    <t>HWY-71/I-540 South to HWY-271/HWY-112 South in Fort Smith</t>
  </si>
  <si>
    <t>HWY-271/HWY-112 Southwest to HWY-59/HWY-271 South</t>
  </si>
  <si>
    <t>Mena, AR</t>
  </si>
  <si>
    <t>HWY-59/HWY-271 South to Queen Wilheminia State Park</t>
  </si>
  <si>
    <t>Eureka Springs, AR - Mena, AR</t>
  </si>
  <si>
    <t>Mena, AR - Splendora, TX</t>
  </si>
  <si>
    <t>[GAS STOP] HWY-59 South in Nacogdoches, TX to Splendora, TX</t>
  </si>
  <si>
    <t>Leave for Mena, Arkansas (via Oklahoma and Queen Wilheminia State Park. AR)</t>
  </si>
  <si>
    <t>Arrive Mena, Arkansas</t>
  </si>
  <si>
    <t>[GAS STOP] Idabel, TX</t>
  </si>
  <si>
    <t>[GAS STOP] Longview, TX</t>
  </si>
  <si>
    <t>HWY-88 North-West towards Queen Wilheminia State Park</t>
  </si>
  <si>
    <t>HWY-88/HWY-1 into Oklahoma to HWY-259 South</t>
  </si>
  <si>
    <t>HWY-259 South to the Narrows [Scenic Stop]</t>
  </si>
  <si>
    <t>Last Revision 07/13/07</t>
  </si>
  <si>
    <t>Wednesday, Sep 19, 2007</t>
  </si>
  <si>
    <t>Thursday, Sep 20, 2007</t>
  </si>
  <si>
    <t>Saturday, Sep 22, 2007</t>
  </si>
  <si>
    <t>Friday, Sep 21, 2007</t>
  </si>
  <si>
    <t>Arrival at Arkadelphia, Arkansas (Dinner and Lodging at Johnson's home)</t>
  </si>
  <si>
    <t>(1300 miles, 40MPG, $3 per gal)</t>
  </si>
  <si>
    <t>Lodging Mena, Texas</t>
  </si>
  <si>
    <r>
      <t xml:space="preserve">Second driveway on the right is Elvin &amp; Ann Johnson House, 326 Helms Road, Arkadelphia, AR - Two story red brick (870-246-8993) - </t>
    </r>
    <r>
      <rPr>
        <b/>
        <sz val="10"/>
        <rFont val="Arial"/>
        <family val="2"/>
      </rPr>
      <t>Dinner, Breakfast and Lodging Provided</t>
    </r>
    <r>
      <rPr>
        <sz val="10"/>
        <rFont val="Arial"/>
        <family val="0"/>
      </rPr>
      <t>.</t>
    </r>
  </si>
  <si>
    <t>Mena, Arkansas</t>
  </si>
  <si>
    <t>Thursday 07/13/05</t>
  </si>
  <si>
    <t>Document Created, Dates Changed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</si>
</sst>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6"/>
      <name val="Applegater-Normal"/>
      <family val="0"/>
    </font>
    <font>
      <sz val="12"/>
      <name val="Bookman"/>
      <family val="1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b/>
      <i/>
      <sz val="16"/>
      <color indexed="9"/>
      <name val="Aquazoon"/>
      <family val="0"/>
    </font>
    <font>
      <i/>
      <sz val="10"/>
      <color indexed="9"/>
      <name val="Aquazoon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thin"/>
      <top style="thick"/>
      <bottom style="double"/>
    </border>
    <border>
      <left>
        <color indexed="63"/>
      </left>
      <right style="double"/>
      <top style="thick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ck"/>
    </border>
    <border>
      <left>
        <color indexed="63"/>
      </left>
      <right style="double"/>
      <top style="thin"/>
      <bottom style="thick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double"/>
      <top style="medium"/>
      <bottom style="thick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 style="thick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double"/>
      <top style="thick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ck"/>
      <bottom style="thin"/>
    </border>
    <border>
      <left style="thin"/>
      <right style="double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0" fillId="2" borderId="1" xfId="0" applyNumberFormat="1" applyFill="1" applyBorder="1" applyAlignment="1">
      <alignment/>
    </xf>
    <xf numFmtId="0" fontId="0" fillId="2" borderId="1" xfId="0" applyNumberForma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/>
    </xf>
    <xf numFmtId="20" fontId="0" fillId="2" borderId="3" xfId="0" applyNumberFormat="1" applyFill="1" applyBorder="1" applyAlignment="1">
      <alignment/>
    </xf>
    <xf numFmtId="0" fontId="0" fillId="2" borderId="3" xfId="0" applyNumberFormat="1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/>
    </xf>
    <xf numFmtId="20" fontId="0" fillId="2" borderId="5" xfId="0" applyNumberFormat="1" applyFill="1" applyBorder="1" applyAlignment="1">
      <alignment/>
    </xf>
    <xf numFmtId="0" fontId="0" fillId="2" borderId="5" xfId="0" applyNumberFormat="1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6" fillId="3" borderId="7" xfId="0" applyFont="1" applyFill="1" applyBorder="1" applyAlignment="1">
      <alignment/>
    </xf>
    <xf numFmtId="0" fontId="6" fillId="3" borderId="7" xfId="0" applyNumberFormat="1" applyFont="1" applyFill="1" applyBorder="1" applyAlignment="1">
      <alignment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/>
    </xf>
    <xf numFmtId="20" fontId="0" fillId="4" borderId="9" xfId="0" applyNumberFormat="1" applyFill="1" applyBorder="1" applyAlignment="1">
      <alignment/>
    </xf>
    <xf numFmtId="0" fontId="0" fillId="4" borderId="9" xfId="0" applyNumberFormat="1" applyFill="1" applyBorder="1" applyAlignment="1">
      <alignment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20" fontId="0" fillId="4" borderId="3" xfId="0" applyNumberFormat="1" applyFill="1" applyBorder="1" applyAlignment="1">
      <alignment/>
    </xf>
    <xf numFmtId="0" fontId="0" fillId="4" borderId="3" xfId="0" applyNumberFormat="1" applyFill="1" applyBorder="1" applyAlignment="1">
      <alignment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/>
    </xf>
    <xf numFmtId="0" fontId="0" fillId="4" borderId="12" xfId="0" applyFill="1" applyBorder="1" applyAlignment="1">
      <alignment/>
    </xf>
    <xf numFmtId="20" fontId="0" fillId="2" borderId="9" xfId="0" applyNumberFormat="1" applyFill="1" applyBorder="1" applyAlignment="1">
      <alignment/>
    </xf>
    <xf numFmtId="0" fontId="0" fillId="2" borderId="9" xfId="0" applyNumberFormat="1" applyFill="1" applyBorder="1" applyAlignment="1">
      <alignment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/>
    </xf>
    <xf numFmtId="20" fontId="0" fillId="5" borderId="13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/>
    </xf>
    <xf numFmtId="20" fontId="0" fillId="5" borderId="15" xfId="0" applyNumberFormat="1" applyFill="1" applyBorder="1" applyAlignment="1">
      <alignment/>
    </xf>
    <xf numFmtId="0" fontId="0" fillId="5" borderId="15" xfId="0" applyNumberFormat="1" applyFill="1" applyBorder="1" applyAlignment="1">
      <alignment/>
    </xf>
    <xf numFmtId="0" fontId="0" fillId="5" borderId="15" xfId="0" applyFill="1" applyBorder="1" applyAlignment="1">
      <alignment horizontal="center"/>
    </xf>
    <xf numFmtId="20" fontId="0" fillId="5" borderId="0" xfId="0" applyNumberFormat="1" applyFill="1" applyBorder="1" applyAlignment="1">
      <alignment/>
    </xf>
    <xf numFmtId="0" fontId="0" fillId="5" borderId="0" xfId="0" applyFill="1" applyBorder="1" applyAlignment="1">
      <alignment/>
    </xf>
    <xf numFmtId="8" fontId="0" fillId="5" borderId="0" xfId="0" applyNumberFormat="1" applyFill="1" applyBorder="1" applyAlignment="1">
      <alignment/>
    </xf>
    <xf numFmtId="20" fontId="0" fillId="5" borderId="16" xfId="0" applyNumberFormat="1" applyFill="1" applyBorder="1" applyAlignment="1">
      <alignment/>
    </xf>
    <xf numFmtId="0" fontId="0" fillId="5" borderId="16" xfId="0" applyNumberFormat="1" applyFill="1" applyBorder="1" applyAlignment="1">
      <alignment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/>
    </xf>
    <xf numFmtId="20" fontId="0" fillId="6" borderId="13" xfId="0" applyNumberFormat="1" applyFill="1" applyBorder="1" applyAlignment="1">
      <alignment/>
    </xf>
    <xf numFmtId="0" fontId="0" fillId="6" borderId="13" xfId="0" applyNumberFormat="1" applyFill="1" applyBorder="1" applyAlignment="1">
      <alignment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/>
    </xf>
    <xf numFmtId="20" fontId="0" fillId="6" borderId="9" xfId="0" applyNumberFormat="1" applyFill="1" applyBorder="1" applyAlignment="1">
      <alignment/>
    </xf>
    <xf numFmtId="0" fontId="0" fillId="6" borderId="9" xfId="0" applyNumberFormat="1" applyFill="1" applyBorder="1" applyAlignment="1">
      <alignment/>
    </xf>
    <xf numFmtId="0" fontId="0" fillId="6" borderId="9" xfId="0" applyFill="1" applyBorder="1" applyAlignment="1">
      <alignment horizontal="center"/>
    </xf>
    <xf numFmtId="20" fontId="0" fillId="6" borderId="10" xfId="0" applyNumberFormat="1" applyFill="1" applyBorder="1" applyAlignment="1">
      <alignment/>
    </xf>
    <xf numFmtId="8" fontId="0" fillId="6" borderId="10" xfId="0" applyNumberFormat="1" applyFill="1" applyBorder="1" applyAlignment="1">
      <alignment/>
    </xf>
    <xf numFmtId="0" fontId="0" fillId="6" borderId="10" xfId="0" applyFill="1" applyBorder="1" applyAlignment="1">
      <alignment/>
    </xf>
    <xf numFmtId="20" fontId="0" fillId="4" borderId="16" xfId="0" applyNumberFormat="1" applyFill="1" applyBorder="1" applyAlignment="1">
      <alignment/>
    </xf>
    <xf numFmtId="0" fontId="0" fillId="4" borderId="16" xfId="0" applyNumberFormat="1" applyFill="1" applyBorder="1" applyAlignment="1">
      <alignment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/>
    </xf>
    <xf numFmtId="0" fontId="7" fillId="3" borderId="18" xfId="0" applyNumberFormat="1" applyFont="1" applyFill="1" applyBorder="1" applyAlignment="1">
      <alignment horizontal="centerContinuous"/>
    </xf>
    <xf numFmtId="0" fontId="8" fillId="3" borderId="8" xfId="0" applyFont="1" applyFill="1" applyBorder="1" applyAlignment="1">
      <alignment horizontal="centerContinuous"/>
    </xf>
    <xf numFmtId="0" fontId="8" fillId="3" borderId="19" xfId="0" applyFont="1" applyFill="1" applyBorder="1" applyAlignment="1">
      <alignment horizontal="centerContinuous"/>
    </xf>
    <xf numFmtId="0" fontId="0" fillId="4" borderId="20" xfId="0" applyFill="1" applyBorder="1" applyAlignment="1">
      <alignment horizontal="right"/>
    </xf>
    <xf numFmtId="44" fontId="0" fillId="4" borderId="1" xfId="17" applyFill="1" applyBorder="1" applyAlignment="1">
      <alignment/>
    </xf>
    <xf numFmtId="0" fontId="0" fillId="4" borderId="2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 horizontal="right"/>
    </xf>
    <xf numFmtId="44" fontId="0" fillId="4" borderId="3" xfId="17" applyFill="1" applyBorder="1" applyAlignment="1">
      <alignment/>
    </xf>
    <xf numFmtId="6" fontId="0" fillId="4" borderId="4" xfId="0" applyNumberFormat="1" applyFill="1" applyBorder="1" applyAlignment="1">
      <alignment/>
    </xf>
    <xf numFmtId="0" fontId="0" fillId="4" borderId="23" xfId="0" applyFill="1" applyBorder="1" applyAlignment="1">
      <alignment horizontal="right"/>
    </xf>
    <xf numFmtId="44" fontId="0" fillId="4" borderId="9" xfId="17" applyFill="1" applyBorder="1" applyAlignment="1">
      <alignment/>
    </xf>
    <xf numFmtId="0" fontId="0" fillId="4" borderId="24" xfId="0" applyFill="1" applyBorder="1" applyAlignment="1">
      <alignment horizontal="right"/>
    </xf>
    <xf numFmtId="44" fontId="0" fillId="4" borderId="25" xfId="17" applyFill="1" applyBorder="1" applyAlignment="1">
      <alignment/>
    </xf>
    <xf numFmtId="0" fontId="0" fillId="4" borderId="26" xfId="0" applyFill="1" applyBorder="1" applyAlignment="1">
      <alignment/>
    </xf>
    <xf numFmtId="0" fontId="0" fillId="4" borderId="27" xfId="0" applyFill="1" applyBorder="1" applyAlignment="1">
      <alignment/>
    </xf>
    <xf numFmtId="0" fontId="2" fillId="7" borderId="28" xfId="0" applyFont="1" applyFill="1" applyBorder="1" applyAlignment="1">
      <alignment/>
    </xf>
    <xf numFmtId="44" fontId="2" fillId="7" borderId="17" xfId="0" applyNumberFormat="1" applyFont="1" applyFill="1" applyBorder="1" applyAlignment="1">
      <alignment/>
    </xf>
    <xf numFmtId="0" fontId="0" fillId="7" borderId="17" xfId="0" applyFill="1" applyBorder="1" applyAlignment="1">
      <alignment/>
    </xf>
    <xf numFmtId="44" fontId="0" fillId="7" borderId="17" xfId="0" applyNumberFormat="1" applyFill="1" applyBorder="1" applyAlignment="1">
      <alignment/>
    </xf>
    <xf numFmtId="0" fontId="0" fillId="7" borderId="29" xfId="0" applyFill="1" applyBorder="1" applyAlignment="1">
      <alignment/>
    </xf>
    <xf numFmtId="0" fontId="6" fillId="3" borderId="30" xfId="0" applyFont="1" applyFill="1" applyBorder="1" applyAlignment="1">
      <alignment horizontal="center"/>
    </xf>
    <xf numFmtId="0" fontId="6" fillId="3" borderId="31" xfId="0" applyFont="1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2" borderId="36" xfId="0" applyFill="1" applyBorder="1" applyAlignment="1">
      <alignment/>
    </xf>
    <xf numFmtId="0" fontId="0" fillId="2" borderId="37" xfId="0" applyFill="1" applyBorder="1" applyAlignment="1">
      <alignment/>
    </xf>
    <xf numFmtId="0" fontId="0" fillId="4" borderId="38" xfId="0" applyFill="1" applyBorder="1" applyAlignment="1">
      <alignment/>
    </xf>
    <xf numFmtId="0" fontId="0" fillId="4" borderId="39" xfId="0" applyFill="1" applyBorder="1" applyAlignment="1">
      <alignment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0" fillId="6" borderId="40" xfId="0" applyFill="1" applyBorder="1" applyAlignment="1">
      <alignment horizontal="right"/>
    </xf>
    <xf numFmtId="0" fontId="0" fillId="6" borderId="41" xfId="0" applyFill="1" applyBorder="1" applyAlignment="1">
      <alignment/>
    </xf>
    <xf numFmtId="0" fontId="0" fillId="6" borderId="38" xfId="0" applyFill="1" applyBorder="1" applyAlignment="1">
      <alignment/>
    </xf>
    <xf numFmtId="0" fontId="0" fillId="6" borderId="39" xfId="0" applyFill="1" applyBorder="1" applyAlignment="1">
      <alignment/>
    </xf>
    <xf numFmtId="0" fontId="0" fillId="5" borderId="40" xfId="0" applyFill="1" applyBorder="1" applyAlignment="1">
      <alignment horizontal="right"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5" borderId="43" xfId="0" applyFill="1" applyBorder="1" applyAlignment="1">
      <alignment/>
    </xf>
    <xf numFmtId="0" fontId="0" fillId="5" borderId="44" xfId="0" applyFill="1" applyBorder="1" applyAlignment="1">
      <alignment/>
    </xf>
    <xf numFmtId="0" fontId="0" fillId="5" borderId="45" xfId="0" applyFill="1" applyBorder="1" applyAlignment="1">
      <alignment/>
    </xf>
    <xf numFmtId="0" fontId="0" fillId="2" borderId="38" xfId="0" applyFill="1" applyBorder="1" applyAlignment="1">
      <alignment/>
    </xf>
    <xf numFmtId="0" fontId="0" fillId="2" borderId="39" xfId="0" applyFill="1" applyBorder="1" applyAlignment="1">
      <alignment/>
    </xf>
    <xf numFmtId="0" fontId="0" fillId="4" borderId="44" xfId="0" applyFill="1" applyBorder="1" applyAlignment="1">
      <alignment/>
    </xf>
    <xf numFmtId="0" fontId="0" fillId="4" borderId="45" xfId="0" applyFill="1" applyBorder="1" applyAlignment="1">
      <alignment/>
    </xf>
    <xf numFmtId="0" fontId="11" fillId="3" borderId="46" xfId="0" applyFont="1" applyFill="1" applyBorder="1" applyAlignment="1">
      <alignment horizontal="centerContinuous"/>
    </xf>
    <xf numFmtId="0" fontId="12" fillId="3" borderId="47" xfId="0" applyFont="1" applyFill="1" applyBorder="1" applyAlignment="1">
      <alignment horizontal="centerContinuous"/>
    </xf>
    <xf numFmtId="0" fontId="12" fillId="3" borderId="47" xfId="0" applyNumberFormat="1" applyFont="1" applyFill="1" applyBorder="1" applyAlignment="1">
      <alignment horizontal="centerContinuous"/>
    </xf>
    <xf numFmtId="0" fontId="12" fillId="3" borderId="48" xfId="0" applyFont="1" applyFill="1" applyBorder="1" applyAlignment="1">
      <alignment horizontal="centerContinuous"/>
    </xf>
    <xf numFmtId="0" fontId="0" fillId="8" borderId="49" xfId="0" applyFont="1" applyFill="1" applyBorder="1" applyAlignment="1">
      <alignment horizontal="right"/>
    </xf>
    <xf numFmtId="0" fontId="0" fillId="8" borderId="0" xfId="0" applyFill="1" applyBorder="1" applyAlignment="1">
      <alignment horizontal="right"/>
    </xf>
    <xf numFmtId="0" fontId="0" fillId="8" borderId="50" xfId="0" applyFill="1" applyBorder="1" applyAlignment="1">
      <alignment horizontal="right"/>
    </xf>
    <xf numFmtId="0" fontId="0" fillId="8" borderId="51" xfId="0" applyFont="1" applyFill="1" applyBorder="1" applyAlignment="1">
      <alignment horizontal="right"/>
    </xf>
    <xf numFmtId="0" fontId="0" fillId="8" borderId="10" xfId="0" applyFill="1" applyBorder="1" applyAlignment="1">
      <alignment horizontal="right"/>
    </xf>
    <xf numFmtId="0" fontId="0" fillId="8" borderId="52" xfId="0" applyFill="1" applyBorder="1" applyAlignment="1">
      <alignment horizontal="right"/>
    </xf>
    <xf numFmtId="0" fontId="0" fillId="8" borderId="10" xfId="0" applyFont="1" applyFill="1" applyBorder="1" applyAlignment="1">
      <alignment horizontal="right"/>
    </xf>
    <xf numFmtId="0" fontId="0" fillId="8" borderId="52" xfId="0" applyFont="1" applyFill="1" applyBorder="1" applyAlignment="1">
      <alignment horizontal="right"/>
    </xf>
    <xf numFmtId="0" fontId="0" fillId="2" borderId="26" xfId="0" applyFill="1" applyBorder="1" applyAlignment="1">
      <alignment horizontal="left"/>
    </xf>
    <xf numFmtId="0" fontId="0" fillId="2" borderId="26" xfId="0" applyFill="1" applyBorder="1" applyAlignment="1">
      <alignment/>
    </xf>
    <xf numFmtId="0" fontId="0" fillId="2" borderId="53" xfId="0" applyFill="1" applyBorder="1" applyAlignment="1">
      <alignment/>
    </xf>
    <xf numFmtId="0" fontId="0" fillId="8" borderId="54" xfId="0" applyFill="1" applyBorder="1" applyAlignment="1">
      <alignment horizontal="left"/>
    </xf>
    <xf numFmtId="0" fontId="0" fillId="8" borderId="4" xfId="0" applyFill="1" applyBorder="1" applyAlignment="1">
      <alignment horizontal="left"/>
    </xf>
    <xf numFmtId="0" fontId="0" fillId="8" borderId="35" xfId="0" applyFill="1" applyBorder="1" applyAlignment="1">
      <alignment horizontal="left"/>
    </xf>
    <xf numFmtId="0" fontId="0" fillId="8" borderId="54" xfId="0" applyFill="1" applyBorder="1" applyAlignment="1">
      <alignment horizontal="left" wrapText="1"/>
    </xf>
    <xf numFmtId="0" fontId="0" fillId="8" borderId="4" xfId="0" applyFill="1" applyBorder="1" applyAlignment="1">
      <alignment horizontal="left" wrapText="1"/>
    </xf>
    <xf numFmtId="0" fontId="0" fillId="8" borderId="35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54" xfId="0" applyFill="1" applyBorder="1" applyAlignment="1">
      <alignment horizontal="left"/>
    </xf>
    <xf numFmtId="0" fontId="0" fillId="2" borderId="49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50" xfId="0" applyFont="1" applyFill="1" applyBorder="1" applyAlignment="1">
      <alignment horizontal="right"/>
    </xf>
    <xf numFmtId="14" fontId="0" fillId="9" borderId="55" xfId="0" applyNumberFormat="1" applyFill="1" applyBorder="1" applyAlignment="1">
      <alignment horizontal="right" vertical="top"/>
    </xf>
    <xf numFmtId="0" fontId="0" fillId="9" borderId="34" xfId="0" applyFill="1" applyBorder="1" applyAlignment="1">
      <alignment horizontal="right"/>
    </xf>
    <xf numFmtId="0" fontId="0" fillId="9" borderId="56" xfId="0" applyFill="1" applyBorder="1" applyAlignment="1">
      <alignment horizontal="right"/>
    </xf>
    <xf numFmtId="0" fontId="13" fillId="3" borderId="57" xfId="0" applyFont="1" applyFill="1" applyBorder="1" applyAlignment="1">
      <alignment horizontal="centerContinuous"/>
    </xf>
    <xf numFmtId="0" fontId="14" fillId="3" borderId="58" xfId="0" applyFont="1" applyFill="1" applyBorder="1" applyAlignment="1">
      <alignment horizontal="centerContinuous"/>
    </xf>
    <xf numFmtId="0" fontId="14" fillId="3" borderId="58" xfId="0" applyNumberFormat="1" applyFont="1" applyFill="1" applyBorder="1" applyAlignment="1">
      <alignment horizontal="centerContinuous"/>
    </xf>
    <xf numFmtId="0" fontId="14" fillId="3" borderId="59" xfId="0" applyFont="1" applyFill="1" applyBorder="1" applyAlignment="1">
      <alignment horizontal="centerContinuous"/>
    </xf>
    <xf numFmtId="0" fontId="4" fillId="10" borderId="60" xfId="0" applyFont="1" applyFill="1" applyBorder="1" applyAlignment="1">
      <alignment horizontal="centerContinuous"/>
    </xf>
    <xf numFmtId="0" fontId="4" fillId="10" borderId="61" xfId="0" applyFont="1" applyFill="1" applyBorder="1" applyAlignment="1">
      <alignment horizontal="centerContinuous"/>
    </xf>
    <xf numFmtId="0" fontId="4" fillId="10" borderId="61" xfId="0" applyNumberFormat="1" applyFont="1" applyFill="1" applyBorder="1" applyAlignment="1">
      <alignment horizontal="centerContinuous"/>
    </xf>
    <xf numFmtId="0" fontId="4" fillId="10" borderId="62" xfId="0" applyFont="1" applyFill="1" applyBorder="1" applyAlignment="1">
      <alignment horizontal="centerContinuous"/>
    </xf>
    <xf numFmtId="0" fontId="5" fillId="10" borderId="49" xfId="0" applyFont="1" applyFill="1" applyBorder="1" applyAlignment="1">
      <alignment horizontal="centerContinuous"/>
    </xf>
    <xf numFmtId="0" fontId="5" fillId="10" borderId="0" xfId="0" applyFont="1" applyFill="1" applyBorder="1" applyAlignment="1">
      <alignment horizontal="centerContinuous"/>
    </xf>
    <xf numFmtId="0" fontId="5" fillId="10" borderId="0" xfId="0" applyNumberFormat="1" applyFont="1" applyFill="1" applyBorder="1" applyAlignment="1">
      <alignment horizontal="centerContinuous"/>
    </xf>
    <xf numFmtId="0" fontId="5" fillId="10" borderId="43" xfId="0" applyFont="1" applyFill="1" applyBorder="1" applyAlignment="1">
      <alignment horizontal="centerContinuous"/>
    </xf>
    <xf numFmtId="0" fontId="0" fillId="10" borderId="49" xfId="0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0" xfId="0" applyNumberFormat="1" applyFill="1" applyBorder="1" applyAlignment="1">
      <alignment/>
    </xf>
    <xf numFmtId="0" fontId="2" fillId="10" borderId="49" xfId="0" applyFont="1" applyFill="1" applyBorder="1" applyAlignment="1">
      <alignment horizontal="centerContinuous"/>
    </xf>
    <xf numFmtId="0" fontId="0" fillId="10" borderId="0" xfId="0" applyFill="1" applyBorder="1" applyAlignment="1">
      <alignment horizontal="centerContinuous"/>
    </xf>
    <xf numFmtId="0" fontId="0" fillId="10" borderId="0" xfId="0" applyNumberFormat="1" applyFill="1" applyBorder="1" applyAlignment="1">
      <alignment horizontal="centerContinuous"/>
    </xf>
    <xf numFmtId="0" fontId="0" fillId="10" borderId="0" xfId="0" applyFill="1" applyBorder="1" applyAlignment="1">
      <alignment/>
    </xf>
    <xf numFmtId="0" fontId="0" fillId="10" borderId="43" xfId="0" applyFill="1" applyBorder="1" applyAlignment="1">
      <alignment/>
    </xf>
    <xf numFmtId="0" fontId="0" fillId="10" borderId="43" xfId="0" applyFill="1" applyBorder="1" applyAlignment="1">
      <alignment horizontal="centerContinuous"/>
    </xf>
    <xf numFmtId="0" fontId="0" fillId="8" borderId="4" xfId="0" applyFill="1" applyBorder="1" applyAlignment="1">
      <alignment horizontal="left"/>
    </xf>
    <xf numFmtId="0" fontId="0" fillId="8" borderId="35" xfId="0" applyFill="1" applyBorder="1" applyAlignment="1">
      <alignment horizontal="left"/>
    </xf>
    <xf numFmtId="0" fontId="0" fillId="8" borderId="63" xfId="0" applyFill="1" applyBorder="1" applyAlignment="1">
      <alignment horizontal="left"/>
    </xf>
    <xf numFmtId="0" fontId="0" fillId="8" borderId="49" xfId="0" applyFont="1" applyFill="1" applyBorder="1" applyAlignment="1">
      <alignment horizontal="right"/>
    </xf>
    <xf numFmtId="0" fontId="0" fillId="8" borderId="0" xfId="0" applyFill="1" applyBorder="1" applyAlignment="1">
      <alignment horizontal="right"/>
    </xf>
    <xf numFmtId="0" fontId="0" fillId="8" borderId="50" xfId="0" applyFill="1" applyBorder="1" applyAlignment="1">
      <alignment horizontal="right"/>
    </xf>
    <xf numFmtId="0" fontId="0" fillId="2" borderId="54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54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35" xfId="0" applyFill="1" applyBorder="1" applyAlignment="1">
      <alignment horizontal="left"/>
    </xf>
    <xf numFmtId="0" fontId="0" fillId="8" borderId="54" xfId="0" applyFill="1" applyBorder="1" applyAlignment="1">
      <alignment horizontal="left" wrapText="1"/>
    </xf>
    <xf numFmtId="0" fontId="0" fillId="8" borderId="4" xfId="0" applyFill="1" applyBorder="1" applyAlignment="1">
      <alignment horizontal="left" wrapText="1"/>
    </xf>
    <xf numFmtId="0" fontId="0" fillId="8" borderId="35" xfId="0" applyFill="1" applyBorder="1" applyAlignment="1">
      <alignment horizontal="left" wrapText="1"/>
    </xf>
    <xf numFmtId="0" fontId="0" fillId="8" borderId="54" xfId="0" applyFill="1" applyBorder="1" applyAlignment="1">
      <alignment horizontal="left"/>
    </xf>
    <xf numFmtId="0" fontId="0" fillId="8" borderId="64" xfId="0" applyFill="1" applyBorder="1" applyAlignment="1">
      <alignment horizontal="left"/>
    </xf>
    <xf numFmtId="0" fontId="0" fillId="8" borderId="65" xfId="0" applyFill="1" applyBorder="1" applyAlignment="1">
      <alignment horizontal="left"/>
    </xf>
    <xf numFmtId="0" fontId="0" fillId="2" borderId="49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50" xfId="0" applyFont="1" applyFill="1" applyBorder="1" applyAlignment="1">
      <alignment horizontal="right"/>
    </xf>
    <xf numFmtId="0" fontId="0" fillId="2" borderId="66" xfId="0" applyFont="1" applyFill="1" applyBorder="1" applyAlignment="1">
      <alignment horizontal="right"/>
    </xf>
    <xf numFmtId="0" fontId="0" fillId="2" borderId="26" xfId="0" applyFill="1" applyBorder="1" applyAlignment="1">
      <alignment horizontal="right"/>
    </xf>
    <xf numFmtId="0" fontId="0" fillId="2" borderId="67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50" xfId="0" applyFill="1" applyBorder="1" applyAlignment="1">
      <alignment horizontal="right"/>
    </xf>
    <xf numFmtId="0" fontId="0" fillId="8" borderId="0" xfId="0" applyFont="1" applyFill="1" applyBorder="1" applyAlignment="1">
      <alignment horizontal="right"/>
    </xf>
    <xf numFmtId="0" fontId="0" fillId="8" borderId="50" xfId="0" applyFont="1" applyFill="1" applyBorder="1" applyAlignment="1">
      <alignment horizontal="right"/>
    </xf>
    <xf numFmtId="0" fontId="0" fillId="8" borderId="68" xfId="0" applyFont="1" applyFill="1" applyBorder="1" applyAlignment="1">
      <alignment horizontal="right"/>
    </xf>
    <xf numFmtId="0" fontId="0" fillId="8" borderId="69" xfId="0" applyFill="1" applyBorder="1" applyAlignment="1">
      <alignment horizontal="right"/>
    </xf>
    <xf numFmtId="0" fontId="0" fillId="8" borderId="70" xfId="0" applyFill="1" applyBorder="1" applyAlignment="1">
      <alignment horizontal="right"/>
    </xf>
    <xf numFmtId="0" fontId="0" fillId="2" borderId="51" xfId="0" applyFont="1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0" fillId="2" borderId="52" xfId="0" applyFill="1" applyBorder="1" applyAlignment="1">
      <alignment horizontal="right"/>
    </xf>
    <xf numFmtId="0" fontId="0" fillId="9" borderId="3" xfId="0" applyFill="1" applyBorder="1" applyAlignment="1">
      <alignment wrapText="1"/>
    </xf>
    <xf numFmtId="0" fontId="0" fillId="9" borderId="71" xfId="0" applyFill="1" applyBorder="1" applyAlignment="1">
      <alignment wrapText="1"/>
    </xf>
    <xf numFmtId="0" fontId="0" fillId="9" borderId="72" xfId="0" applyFill="1" applyBorder="1" applyAlignment="1">
      <alignment wrapText="1"/>
    </xf>
    <xf numFmtId="0" fontId="0" fillId="9" borderId="73" xfId="0" applyFill="1" applyBorder="1" applyAlignment="1">
      <alignment wrapText="1"/>
    </xf>
    <xf numFmtId="0" fontId="0" fillId="9" borderId="74" xfId="0" applyFill="1" applyBorder="1" applyAlignment="1">
      <alignment vertical="top" wrapText="1"/>
    </xf>
    <xf numFmtId="0" fontId="0" fillId="9" borderId="75" xfId="0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5"/>
  <sheetViews>
    <sheetView tabSelected="1" workbookViewId="0" topLeftCell="A1">
      <selection activeCell="C73" sqref="C73:M73"/>
    </sheetView>
  </sheetViews>
  <sheetFormatPr defaultColWidth="9.140625" defaultRowHeight="12.75"/>
  <cols>
    <col min="1" max="1" width="3.140625" style="0" customWidth="1"/>
    <col min="2" max="2" width="23.57421875" style="0" customWidth="1"/>
    <col min="3" max="3" width="7.7109375" style="2" customWidth="1"/>
    <col min="4" max="4" width="8.140625" style="1" customWidth="1"/>
    <col min="5" max="5" width="22.140625" style="0" customWidth="1"/>
  </cols>
  <sheetData>
    <row r="1" ht="13.5" thickBot="1"/>
    <row r="2" spans="2:13" s="3" customFormat="1" ht="21" thickTop="1">
      <c r="B2" s="144" t="s">
        <v>52</v>
      </c>
      <c r="C2" s="145"/>
      <c r="D2" s="146"/>
      <c r="E2" s="145"/>
      <c r="F2" s="145"/>
      <c r="G2" s="145"/>
      <c r="H2" s="145"/>
      <c r="I2" s="145"/>
      <c r="J2" s="145"/>
      <c r="K2" s="145"/>
      <c r="L2" s="145"/>
      <c r="M2" s="147"/>
    </row>
    <row r="3" spans="2:13" s="4" customFormat="1" ht="16.5" thickBot="1">
      <c r="B3" s="148" t="s">
        <v>75</v>
      </c>
      <c r="C3" s="149"/>
      <c r="D3" s="150"/>
      <c r="E3" s="149"/>
      <c r="F3" s="149"/>
      <c r="G3" s="149"/>
      <c r="H3" s="149"/>
      <c r="I3" s="149"/>
      <c r="J3" s="149"/>
      <c r="K3" s="149"/>
      <c r="L3" s="149"/>
      <c r="M3" s="151"/>
    </row>
    <row r="4" spans="2:13" ht="14.25" thickBot="1" thickTop="1">
      <c r="B4" s="84" t="s">
        <v>2</v>
      </c>
      <c r="C4" s="17" t="s">
        <v>1</v>
      </c>
      <c r="D4" s="18" t="s">
        <v>4</v>
      </c>
      <c r="E4" s="19" t="s">
        <v>3</v>
      </c>
      <c r="F4" s="20" t="s">
        <v>0</v>
      </c>
      <c r="G4" s="20"/>
      <c r="H4" s="20"/>
      <c r="I4" s="20"/>
      <c r="J4" s="20"/>
      <c r="K4" s="20"/>
      <c r="L4" s="20"/>
      <c r="M4" s="85"/>
    </row>
    <row r="5" spans="2:13" ht="13.5" thickTop="1">
      <c r="B5" s="86" t="s">
        <v>76</v>
      </c>
      <c r="C5" s="5">
        <v>0.375</v>
      </c>
      <c r="D5" s="6"/>
      <c r="E5" s="7" t="s">
        <v>23</v>
      </c>
      <c r="F5" s="8" t="s">
        <v>5</v>
      </c>
      <c r="G5" s="8"/>
      <c r="H5" s="8"/>
      <c r="I5" s="8"/>
      <c r="J5" s="8"/>
      <c r="K5" s="8"/>
      <c r="L5" s="8"/>
      <c r="M5" s="87"/>
    </row>
    <row r="6" spans="2:13" ht="13.5" thickBot="1">
      <c r="B6" s="90"/>
      <c r="C6" s="13">
        <v>0.6666666666666666</v>
      </c>
      <c r="D6" s="14">
        <v>350</v>
      </c>
      <c r="E6" s="15" t="s">
        <v>24</v>
      </c>
      <c r="F6" s="16" t="s">
        <v>80</v>
      </c>
      <c r="G6" s="16"/>
      <c r="H6" s="16"/>
      <c r="I6" s="16"/>
      <c r="J6" s="16"/>
      <c r="K6" s="16"/>
      <c r="L6" s="16"/>
      <c r="M6" s="91"/>
    </row>
    <row r="7" spans="2:13" ht="13.5" thickTop="1">
      <c r="B7" s="92" t="s">
        <v>77</v>
      </c>
      <c r="C7" s="21">
        <v>0.3333333333333333</v>
      </c>
      <c r="D7" s="22"/>
      <c r="E7" s="23" t="s">
        <v>24</v>
      </c>
      <c r="F7" s="24" t="s">
        <v>6</v>
      </c>
      <c r="G7" s="24"/>
      <c r="H7" s="24"/>
      <c r="I7" s="24"/>
      <c r="J7" s="24"/>
      <c r="K7" s="24"/>
      <c r="L7" s="24"/>
      <c r="M7" s="93"/>
    </row>
    <row r="8" spans="2:13" ht="12.75">
      <c r="B8" s="92"/>
      <c r="C8" s="21">
        <v>0.5625</v>
      </c>
      <c r="D8" s="22"/>
      <c r="E8" s="23" t="s">
        <v>56</v>
      </c>
      <c r="F8" s="24" t="s">
        <v>57</v>
      </c>
      <c r="G8" s="24"/>
      <c r="H8" s="24"/>
      <c r="I8" s="24"/>
      <c r="J8" s="24"/>
      <c r="K8" s="24"/>
      <c r="L8" s="24"/>
      <c r="M8" s="93"/>
    </row>
    <row r="9" spans="2:13" ht="12.75">
      <c r="B9" s="94"/>
      <c r="C9" s="26">
        <v>0.5833333333333334</v>
      </c>
      <c r="D9" s="27">
        <v>250</v>
      </c>
      <c r="E9" s="28" t="s">
        <v>25</v>
      </c>
      <c r="F9" s="29" t="s">
        <v>31</v>
      </c>
      <c r="G9" s="29"/>
      <c r="H9" s="29"/>
      <c r="I9" s="29"/>
      <c r="J9" s="29"/>
      <c r="K9" s="29"/>
      <c r="L9" s="29"/>
      <c r="M9" s="95"/>
    </row>
    <row r="10" spans="2:13" ht="12.75">
      <c r="B10" s="96" t="s">
        <v>16</v>
      </c>
      <c r="C10" s="49">
        <v>0.7916666666666666</v>
      </c>
      <c r="D10" s="50">
        <v>10</v>
      </c>
      <c r="E10" s="51" t="s">
        <v>25</v>
      </c>
      <c r="F10" s="52" t="s">
        <v>7</v>
      </c>
      <c r="G10" s="52"/>
      <c r="H10" s="52"/>
      <c r="I10" s="52"/>
      <c r="J10" s="52"/>
      <c r="K10" s="52"/>
      <c r="L10" s="52"/>
      <c r="M10" s="97"/>
    </row>
    <row r="11" spans="2:13" ht="12.75">
      <c r="B11" s="98"/>
      <c r="C11" s="53"/>
      <c r="D11" s="54"/>
      <c r="E11" s="55"/>
      <c r="F11" s="56">
        <v>0.8125</v>
      </c>
      <c r="G11" s="57">
        <v>23.25</v>
      </c>
      <c r="H11" s="58"/>
      <c r="I11" s="58"/>
      <c r="J11" s="58"/>
      <c r="K11" s="58"/>
      <c r="L11" s="58"/>
      <c r="M11" s="99"/>
    </row>
    <row r="12" spans="2:13" ht="12.75">
      <c r="B12" s="100" t="s">
        <v>17</v>
      </c>
      <c r="C12" s="35">
        <v>0.6666666666666666</v>
      </c>
      <c r="D12" s="36">
        <v>46</v>
      </c>
      <c r="E12" s="37" t="s">
        <v>53</v>
      </c>
      <c r="F12" s="38" t="s">
        <v>8</v>
      </c>
      <c r="G12" s="38"/>
      <c r="H12" s="38"/>
      <c r="I12" s="38"/>
      <c r="J12" s="38"/>
      <c r="K12" s="38"/>
      <c r="L12" s="38"/>
      <c r="M12" s="101"/>
    </row>
    <row r="13" spans="2:13" ht="12.75">
      <c r="B13" s="102"/>
      <c r="C13" s="39"/>
      <c r="D13" s="40"/>
      <c r="E13" s="41"/>
      <c r="F13" s="42">
        <v>0.75</v>
      </c>
      <c r="G13" s="43" t="s">
        <v>12</v>
      </c>
      <c r="H13" s="43"/>
      <c r="I13" s="44">
        <v>31</v>
      </c>
      <c r="J13" s="44" t="s">
        <v>14</v>
      </c>
      <c r="K13" s="43"/>
      <c r="L13" s="43"/>
      <c r="M13" s="103"/>
    </row>
    <row r="14" spans="2:13" ht="12.75">
      <c r="B14" s="102"/>
      <c r="C14" s="39"/>
      <c r="D14" s="40"/>
      <c r="E14" s="41"/>
      <c r="F14" s="42">
        <v>0.6666666666666666</v>
      </c>
      <c r="G14" s="43" t="s">
        <v>13</v>
      </c>
      <c r="H14" s="43"/>
      <c r="I14" s="44">
        <v>38</v>
      </c>
      <c r="J14" s="43" t="s">
        <v>15</v>
      </c>
      <c r="K14" s="43"/>
      <c r="L14" s="43"/>
      <c r="M14" s="103"/>
    </row>
    <row r="15" spans="2:13" ht="13.5" thickBot="1">
      <c r="B15" s="104"/>
      <c r="C15" s="45"/>
      <c r="D15" s="46"/>
      <c r="E15" s="47"/>
      <c r="F15" s="48" t="s">
        <v>9</v>
      </c>
      <c r="G15" s="48"/>
      <c r="H15" s="48"/>
      <c r="I15" s="48"/>
      <c r="J15" s="48"/>
      <c r="K15" s="48"/>
      <c r="L15" s="48"/>
      <c r="M15" s="105"/>
    </row>
    <row r="16" spans="2:13" ht="13.5" thickTop="1">
      <c r="B16" s="106" t="s">
        <v>79</v>
      </c>
      <c r="C16" s="31">
        <v>0.4166666666666667</v>
      </c>
      <c r="D16" s="32"/>
      <c r="E16" s="33" t="s">
        <v>25</v>
      </c>
      <c r="F16" s="34" t="s">
        <v>54</v>
      </c>
      <c r="G16" s="34"/>
      <c r="H16" s="34"/>
      <c r="I16" s="34"/>
      <c r="J16" s="34"/>
      <c r="K16" s="34"/>
      <c r="L16" s="34"/>
      <c r="M16" s="107"/>
    </row>
    <row r="17" spans="2:13" ht="12.75">
      <c r="B17" s="88"/>
      <c r="C17" s="9">
        <v>0.5</v>
      </c>
      <c r="D17" s="10"/>
      <c r="E17" s="11" t="s">
        <v>25</v>
      </c>
      <c r="F17" s="12" t="s">
        <v>68</v>
      </c>
      <c r="G17" s="12"/>
      <c r="H17" s="12"/>
      <c r="I17" s="12"/>
      <c r="J17" s="12"/>
      <c r="K17" s="12"/>
      <c r="L17" s="12"/>
      <c r="M17" s="89"/>
    </row>
    <row r="18" spans="2:13" ht="13.5" thickBot="1">
      <c r="B18" s="90"/>
      <c r="C18" s="13">
        <v>0.7916666666666666</v>
      </c>
      <c r="D18" s="14">
        <v>250</v>
      </c>
      <c r="E18" s="15" t="s">
        <v>63</v>
      </c>
      <c r="F18" s="16" t="s">
        <v>69</v>
      </c>
      <c r="G18" s="16"/>
      <c r="H18" s="16"/>
      <c r="I18" s="16"/>
      <c r="J18" s="16"/>
      <c r="K18" s="16"/>
      <c r="L18" s="16"/>
      <c r="M18" s="91"/>
    </row>
    <row r="19" spans="2:13" ht="13.5" thickTop="1">
      <c r="B19" s="92" t="s">
        <v>78</v>
      </c>
      <c r="C19" s="21">
        <v>0.375</v>
      </c>
      <c r="D19" s="22"/>
      <c r="E19" s="23" t="s">
        <v>63</v>
      </c>
      <c r="F19" s="24" t="s">
        <v>10</v>
      </c>
      <c r="G19" s="24"/>
      <c r="H19" s="24"/>
      <c r="I19" s="24"/>
      <c r="J19" s="24"/>
      <c r="K19" s="24"/>
      <c r="L19" s="24"/>
      <c r="M19" s="93"/>
    </row>
    <row r="20" spans="2:13" ht="13.5" thickBot="1">
      <c r="B20" s="108"/>
      <c r="C20" s="59">
        <v>0.6666666666666666</v>
      </c>
      <c r="D20" s="60">
        <v>350</v>
      </c>
      <c r="E20" s="61" t="s">
        <v>23</v>
      </c>
      <c r="F20" s="62" t="s">
        <v>11</v>
      </c>
      <c r="G20" s="62"/>
      <c r="H20" s="62"/>
      <c r="I20" s="62"/>
      <c r="J20" s="62"/>
      <c r="K20" s="62"/>
      <c r="L20" s="62"/>
      <c r="M20" s="109"/>
    </row>
    <row r="21" spans="2:13" ht="9.75" customHeight="1" thickTop="1">
      <c r="B21" s="152"/>
      <c r="C21" s="153"/>
      <c r="D21" s="154"/>
      <c r="E21" s="158"/>
      <c r="F21" s="158"/>
      <c r="G21" s="158"/>
      <c r="H21" s="158"/>
      <c r="I21" s="158"/>
      <c r="J21" s="158"/>
      <c r="K21" s="158"/>
      <c r="L21" s="158"/>
      <c r="M21" s="159"/>
    </row>
    <row r="22" spans="2:13" ht="7.5" customHeight="1" thickBot="1">
      <c r="B22" s="152"/>
      <c r="C22" s="153"/>
      <c r="D22" s="154"/>
      <c r="E22" s="158"/>
      <c r="F22" s="158"/>
      <c r="G22" s="158"/>
      <c r="H22" s="158"/>
      <c r="I22" s="158"/>
      <c r="J22" s="158"/>
      <c r="K22" s="158"/>
      <c r="L22" s="158"/>
      <c r="M22" s="159"/>
    </row>
    <row r="23" spans="2:13" ht="17.25" thickBot="1" thickTop="1">
      <c r="B23" s="152"/>
      <c r="C23" s="153"/>
      <c r="D23" s="154"/>
      <c r="E23" s="63" t="s">
        <v>28</v>
      </c>
      <c r="F23" s="64"/>
      <c r="G23" s="64"/>
      <c r="H23" s="64"/>
      <c r="I23" s="64"/>
      <c r="J23" s="64"/>
      <c r="K23" s="65"/>
      <c r="L23" s="158"/>
      <c r="M23" s="159"/>
    </row>
    <row r="24" spans="2:13" ht="13.5" thickTop="1">
      <c r="B24" s="152"/>
      <c r="C24" s="153"/>
      <c r="D24" s="154"/>
      <c r="E24" s="66" t="s">
        <v>18</v>
      </c>
      <c r="F24" s="67">
        <f>(1300/40)*3</f>
        <v>97.5</v>
      </c>
      <c r="G24" s="68" t="s">
        <v>81</v>
      </c>
      <c r="H24" s="68"/>
      <c r="I24" s="68"/>
      <c r="J24" s="68"/>
      <c r="K24" s="69"/>
      <c r="L24" s="158"/>
      <c r="M24" s="159"/>
    </row>
    <row r="25" spans="2:13" ht="12.75">
      <c r="B25" s="152"/>
      <c r="C25" s="153"/>
      <c r="D25" s="154"/>
      <c r="E25" s="70" t="s">
        <v>19</v>
      </c>
      <c r="F25" s="71">
        <v>60</v>
      </c>
      <c r="G25" s="72" t="s">
        <v>29</v>
      </c>
      <c r="H25" s="29"/>
      <c r="I25" s="29"/>
      <c r="J25" s="29"/>
      <c r="K25" s="30"/>
      <c r="L25" s="158"/>
      <c r="M25" s="159"/>
    </row>
    <row r="26" spans="2:13" ht="12.75">
      <c r="B26" s="152"/>
      <c r="C26" s="153"/>
      <c r="D26" s="154"/>
      <c r="E26" s="70" t="s">
        <v>82</v>
      </c>
      <c r="F26" s="71">
        <v>65</v>
      </c>
      <c r="G26" s="29"/>
      <c r="H26" s="29"/>
      <c r="I26" s="29"/>
      <c r="J26" s="29"/>
      <c r="K26" s="30"/>
      <c r="L26" s="158"/>
      <c r="M26" s="159"/>
    </row>
    <row r="27" spans="2:13" ht="12.75">
      <c r="B27" s="152"/>
      <c r="C27" s="153"/>
      <c r="D27" s="154"/>
      <c r="E27" s="73" t="s">
        <v>20</v>
      </c>
      <c r="F27" s="74">
        <v>140</v>
      </c>
      <c r="G27" s="24" t="s">
        <v>26</v>
      </c>
      <c r="H27" s="24"/>
      <c r="I27" s="24"/>
      <c r="J27" s="24"/>
      <c r="K27" s="25"/>
      <c r="L27" s="158"/>
      <c r="M27" s="159"/>
    </row>
    <row r="28" spans="2:13" ht="13.5" thickBot="1">
      <c r="B28" s="152"/>
      <c r="C28" s="153"/>
      <c r="D28" s="154"/>
      <c r="E28" s="75" t="s">
        <v>21</v>
      </c>
      <c r="F28" s="76">
        <f>12*15</f>
        <v>180</v>
      </c>
      <c r="G28" s="77" t="s">
        <v>27</v>
      </c>
      <c r="H28" s="77"/>
      <c r="I28" s="77"/>
      <c r="J28" s="77"/>
      <c r="K28" s="78"/>
      <c r="L28" s="158"/>
      <c r="M28" s="159"/>
    </row>
    <row r="29" spans="2:13" ht="14.25" thickBot="1" thickTop="1">
      <c r="B29" s="152"/>
      <c r="C29" s="153"/>
      <c r="D29" s="154"/>
      <c r="E29" s="79" t="s">
        <v>22</v>
      </c>
      <c r="F29" s="80">
        <f>SUM(F24:F28)</f>
        <v>542.5</v>
      </c>
      <c r="G29" s="81"/>
      <c r="H29" s="82">
        <f>F24+F25+F26+(F27/2)+(F28/2)</f>
        <v>382.5</v>
      </c>
      <c r="I29" s="81" t="s">
        <v>30</v>
      </c>
      <c r="J29" s="81"/>
      <c r="K29" s="83"/>
      <c r="L29" s="158"/>
      <c r="M29" s="159"/>
    </row>
    <row r="30" spans="2:13" ht="4.5" customHeight="1" thickTop="1">
      <c r="B30" s="152"/>
      <c r="C30" s="153"/>
      <c r="D30" s="154"/>
      <c r="E30" s="158"/>
      <c r="F30" s="158"/>
      <c r="G30" s="158"/>
      <c r="H30" s="158"/>
      <c r="I30" s="158"/>
      <c r="J30" s="158"/>
      <c r="K30" s="158"/>
      <c r="L30" s="158"/>
      <c r="M30" s="159"/>
    </row>
    <row r="31" spans="2:13" ht="12.75">
      <c r="B31" s="155" t="s">
        <v>32</v>
      </c>
      <c r="C31" s="156"/>
      <c r="D31" s="157"/>
      <c r="E31" s="156"/>
      <c r="F31" s="156"/>
      <c r="G31" s="156"/>
      <c r="H31" s="156"/>
      <c r="I31" s="156"/>
      <c r="J31" s="156"/>
      <c r="K31" s="156"/>
      <c r="L31" s="156"/>
      <c r="M31" s="160"/>
    </row>
    <row r="32" spans="2:13" ht="7.5" customHeight="1" thickBot="1">
      <c r="B32" s="155"/>
      <c r="C32" s="156"/>
      <c r="D32" s="157"/>
      <c r="E32" s="156"/>
      <c r="F32" s="156"/>
      <c r="G32" s="156"/>
      <c r="H32" s="156"/>
      <c r="I32" s="156"/>
      <c r="J32" s="156"/>
      <c r="K32" s="156"/>
      <c r="L32" s="156"/>
      <c r="M32" s="160"/>
    </row>
    <row r="33" spans="2:13" ht="24" thickBot="1">
      <c r="B33" s="110" t="s">
        <v>51</v>
      </c>
      <c r="C33" s="111"/>
      <c r="D33" s="112"/>
      <c r="E33" s="111"/>
      <c r="F33" s="111"/>
      <c r="G33" s="111"/>
      <c r="H33" s="111"/>
      <c r="I33" s="111"/>
      <c r="J33" s="111"/>
      <c r="K33" s="111"/>
      <c r="L33" s="111"/>
      <c r="M33" s="113"/>
    </row>
    <row r="34" spans="2:13" ht="13.5" thickTop="1">
      <c r="B34" s="189" t="s">
        <v>33</v>
      </c>
      <c r="C34" s="190"/>
      <c r="D34" s="191"/>
      <c r="E34" s="163" t="s">
        <v>43</v>
      </c>
      <c r="F34" s="177"/>
      <c r="G34" s="177"/>
      <c r="H34" s="177"/>
      <c r="I34" s="177"/>
      <c r="J34" s="177"/>
      <c r="K34" s="177"/>
      <c r="L34" s="177"/>
      <c r="M34" s="178"/>
    </row>
    <row r="35" spans="2:13" ht="12.75">
      <c r="B35" s="164"/>
      <c r="C35" s="165"/>
      <c r="D35" s="166"/>
      <c r="E35" s="176" t="s">
        <v>44</v>
      </c>
      <c r="F35" s="161"/>
      <c r="G35" s="161"/>
      <c r="H35" s="161"/>
      <c r="I35" s="161"/>
      <c r="J35" s="161"/>
      <c r="K35" s="161"/>
      <c r="L35" s="161"/>
      <c r="M35" s="162"/>
    </row>
    <row r="36" spans="2:13" ht="12.75">
      <c r="B36" s="164"/>
      <c r="C36" s="165"/>
      <c r="D36" s="166"/>
      <c r="E36" s="176" t="s">
        <v>35</v>
      </c>
      <c r="F36" s="161"/>
      <c r="G36" s="161"/>
      <c r="H36" s="161"/>
      <c r="I36" s="161"/>
      <c r="J36" s="161"/>
      <c r="K36" s="161"/>
      <c r="L36" s="161"/>
      <c r="M36" s="162"/>
    </row>
    <row r="37" spans="2:13" ht="12.75">
      <c r="B37" s="164"/>
      <c r="C37" s="165"/>
      <c r="D37" s="166"/>
      <c r="E37" s="176" t="s">
        <v>42</v>
      </c>
      <c r="F37" s="161"/>
      <c r="G37" s="161"/>
      <c r="H37" s="161"/>
      <c r="I37" s="161"/>
      <c r="J37" s="161"/>
      <c r="K37" s="161"/>
      <c r="L37" s="161"/>
      <c r="M37" s="162"/>
    </row>
    <row r="38" spans="2:13" ht="12.75">
      <c r="B38" s="114"/>
      <c r="C38" s="115"/>
      <c r="D38" s="116"/>
      <c r="E38" s="176" t="s">
        <v>36</v>
      </c>
      <c r="F38" s="161"/>
      <c r="G38" s="161"/>
      <c r="H38" s="161"/>
      <c r="I38" s="161"/>
      <c r="J38" s="161"/>
      <c r="K38" s="161"/>
      <c r="L38" s="161"/>
      <c r="M38" s="162"/>
    </row>
    <row r="39" spans="2:13" ht="12.75">
      <c r="B39" s="164"/>
      <c r="C39" s="165"/>
      <c r="D39" s="166"/>
      <c r="E39" s="176" t="s">
        <v>37</v>
      </c>
      <c r="F39" s="161"/>
      <c r="G39" s="161"/>
      <c r="H39" s="161"/>
      <c r="I39" s="161"/>
      <c r="J39" s="161"/>
      <c r="K39" s="161"/>
      <c r="L39" s="161"/>
      <c r="M39" s="162"/>
    </row>
    <row r="40" spans="2:13" ht="12.75">
      <c r="B40" s="114"/>
      <c r="C40" s="115"/>
      <c r="D40" s="116"/>
      <c r="E40" s="176" t="s">
        <v>38</v>
      </c>
      <c r="F40" s="161"/>
      <c r="G40" s="161"/>
      <c r="H40" s="161"/>
      <c r="I40" s="161"/>
      <c r="J40" s="161"/>
      <c r="K40" s="161"/>
      <c r="L40" s="161"/>
      <c r="M40" s="162"/>
    </row>
    <row r="41" spans="2:13" ht="12.75">
      <c r="B41" s="114"/>
      <c r="C41" s="115"/>
      <c r="D41" s="116"/>
      <c r="E41" s="125" t="s">
        <v>39</v>
      </c>
      <c r="F41" s="126"/>
      <c r="G41" s="126"/>
      <c r="H41" s="126"/>
      <c r="I41" s="126"/>
      <c r="J41" s="126"/>
      <c r="K41" s="126"/>
      <c r="L41" s="126"/>
      <c r="M41" s="127"/>
    </row>
    <row r="42" spans="2:13" ht="12.75">
      <c r="B42" s="114"/>
      <c r="C42" s="115"/>
      <c r="D42" s="116"/>
      <c r="E42" s="176" t="s">
        <v>40</v>
      </c>
      <c r="F42" s="161"/>
      <c r="G42" s="161"/>
      <c r="H42" s="161"/>
      <c r="I42" s="161"/>
      <c r="J42" s="161"/>
      <c r="K42" s="161"/>
      <c r="L42" s="161"/>
      <c r="M42" s="162"/>
    </row>
    <row r="43" spans="2:13" ht="26.25" customHeight="1">
      <c r="B43" s="114"/>
      <c r="C43" s="115"/>
      <c r="D43" s="116"/>
      <c r="E43" s="173" t="s">
        <v>83</v>
      </c>
      <c r="F43" s="174"/>
      <c r="G43" s="174"/>
      <c r="H43" s="174"/>
      <c r="I43" s="174"/>
      <c r="J43" s="174"/>
      <c r="K43" s="174"/>
      <c r="L43" s="174"/>
      <c r="M43" s="175"/>
    </row>
    <row r="44" spans="2:13" ht="14.25" customHeight="1">
      <c r="B44" s="117"/>
      <c r="C44" s="118"/>
      <c r="D44" s="119"/>
      <c r="E44" s="128"/>
      <c r="F44" s="129"/>
      <c r="G44" s="129"/>
      <c r="H44" s="129"/>
      <c r="I44" s="129"/>
      <c r="J44" s="129"/>
      <c r="K44" s="129"/>
      <c r="L44" s="129"/>
      <c r="M44" s="130"/>
    </row>
    <row r="45" spans="2:13" ht="12.75">
      <c r="B45" s="179" t="s">
        <v>34</v>
      </c>
      <c r="C45" s="185"/>
      <c r="D45" s="186"/>
      <c r="E45" s="170" t="s">
        <v>45</v>
      </c>
      <c r="F45" s="171"/>
      <c r="G45" s="171"/>
      <c r="H45" s="171"/>
      <c r="I45" s="171"/>
      <c r="J45" s="171"/>
      <c r="K45" s="171"/>
      <c r="L45" s="171"/>
      <c r="M45" s="172"/>
    </row>
    <row r="46" spans="2:13" ht="12.75">
      <c r="B46" s="179"/>
      <c r="C46" s="185"/>
      <c r="D46" s="186"/>
      <c r="E46" s="167" t="s">
        <v>46</v>
      </c>
      <c r="F46" s="168"/>
      <c r="G46" s="168"/>
      <c r="H46" s="168"/>
      <c r="I46" s="168"/>
      <c r="J46" s="168"/>
      <c r="K46" s="168"/>
      <c r="L46" s="168"/>
      <c r="M46" s="169"/>
    </row>
    <row r="47" spans="2:13" ht="12.75">
      <c r="B47" s="179"/>
      <c r="C47" s="185"/>
      <c r="D47" s="186"/>
      <c r="E47" s="167" t="s">
        <v>47</v>
      </c>
      <c r="F47" s="168"/>
      <c r="G47" s="168"/>
      <c r="H47" s="168"/>
      <c r="I47" s="168"/>
      <c r="J47" s="168"/>
      <c r="K47" s="168"/>
      <c r="L47" s="168"/>
      <c r="M47" s="169"/>
    </row>
    <row r="48" spans="2:13" ht="12.75">
      <c r="B48" s="179"/>
      <c r="C48" s="185"/>
      <c r="D48" s="186"/>
      <c r="E48" s="167" t="s">
        <v>55</v>
      </c>
      <c r="F48" s="168"/>
      <c r="G48" s="168"/>
      <c r="H48" s="168"/>
      <c r="I48" s="168"/>
      <c r="J48" s="168"/>
      <c r="K48" s="168"/>
      <c r="L48" s="168"/>
      <c r="M48" s="169"/>
    </row>
    <row r="49" spans="2:13" ht="12.75">
      <c r="B49" s="179"/>
      <c r="C49" s="185"/>
      <c r="D49" s="186"/>
      <c r="E49" s="167" t="s">
        <v>48</v>
      </c>
      <c r="F49" s="168"/>
      <c r="G49" s="168"/>
      <c r="H49" s="168"/>
      <c r="I49" s="168"/>
      <c r="J49" s="168"/>
      <c r="K49" s="168"/>
      <c r="L49" s="168"/>
      <c r="M49" s="169"/>
    </row>
    <row r="50" spans="2:13" ht="12.75">
      <c r="B50" s="179"/>
      <c r="C50" s="185"/>
      <c r="D50" s="186"/>
      <c r="E50" s="170" t="s">
        <v>49</v>
      </c>
      <c r="F50" s="171"/>
      <c r="G50" s="171"/>
      <c r="H50" s="171"/>
      <c r="I50" s="171"/>
      <c r="J50" s="171"/>
      <c r="K50" s="171"/>
      <c r="L50" s="171"/>
      <c r="M50" s="172"/>
    </row>
    <row r="51" spans="2:13" ht="12.75">
      <c r="B51" s="179"/>
      <c r="C51" s="185"/>
      <c r="D51" s="186"/>
      <c r="E51" s="167" t="s">
        <v>59</v>
      </c>
      <c r="F51" s="168"/>
      <c r="G51" s="168"/>
      <c r="H51" s="168"/>
      <c r="I51" s="168"/>
      <c r="J51" s="168"/>
      <c r="K51" s="168"/>
      <c r="L51" s="168"/>
      <c r="M51" s="169"/>
    </row>
    <row r="52" spans="2:13" ht="12.75">
      <c r="B52" s="192"/>
      <c r="C52" s="193"/>
      <c r="D52" s="194"/>
      <c r="E52" s="167"/>
      <c r="F52" s="168"/>
      <c r="G52" s="168"/>
      <c r="H52" s="168"/>
      <c r="I52" s="168"/>
      <c r="J52" s="168"/>
      <c r="K52" s="168"/>
      <c r="L52" s="168"/>
      <c r="M52" s="169"/>
    </row>
    <row r="53" spans="2:13" ht="12.75">
      <c r="B53" s="164" t="s">
        <v>65</v>
      </c>
      <c r="C53" s="165"/>
      <c r="D53" s="166"/>
      <c r="E53" s="173" t="s">
        <v>58</v>
      </c>
      <c r="F53" s="174"/>
      <c r="G53" s="174"/>
      <c r="H53" s="174"/>
      <c r="I53" s="174"/>
      <c r="J53" s="174"/>
      <c r="K53" s="174"/>
      <c r="L53" s="174"/>
      <c r="M53" s="175"/>
    </row>
    <row r="54" spans="2:13" ht="12.75">
      <c r="B54" s="164"/>
      <c r="C54" s="165"/>
      <c r="D54" s="166"/>
      <c r="E54" s="173" t="s">
        <v>41</v>
      </c>
      <c r="F54" s="174"/>
      <c r="G54" s="174"/>
      <c r="H54" s="174"/>
      <c r="I54" s="174"/>
      <c r="J54" s="174"/>
      <c r="K54" s="174"/>
      <c r="L54" s="174"/>
      <c r="M54" s="175"/>
    </row>
    <row r="55" spans="2:13" ht="12.75">
      <c r="B55" s="164"/>
      <c r="C55" s="165"/>
      <c r="D55" s="166"/>
      <c r="E55" s="173" t="s">
        <v>61</v>
      </c>
      <c r="F55" s="174"/>
      <c r="G55" s="174"/>
      <c r="H55" s="174"/>
      <c r="I55" s="174"/>
      <c r="J55" s="174"/>
      <c r="K55" s="174"/>
      <c r="L55" s="174"/>
      <c r="M55" s="175"/>
    </row>
    <row r="56" spans="2:13" ht="12.75">
      <c r="B56" s="114"/>
      <c r="C56" s="115"/>
      <c r="D56" s="116"/>
      <c r="E56" s="173" t="s">
        <v>62</v>
      </c>
      <c r="F56" s="174"/>
      <c r="G56" s="174"/>
      <c r="H56" s="174"/>
      <c r="I56" s="174"/>
      <c r="J56" s="174"/>
      <c r="K56" s="174"/>
      <c r="L56" s="174"/>
      <c r="M56" s="175"/>
    </row>
    <row r="57" spans="2:13" ht="12.75">
      <c r="B57" s="164"/>
      <c r="C57" s="165"/>
      <c r="D57" s="166"/>
      <c r="E57" s="173" t="s">
        <v>64</v>
      </c>
      <c r="F57" s="174"/>
      <c r="G57" s="174"/>
      <c r="H57" s="174"/>
      <c r="I57" s="174"/>
      <c r="J57" s="174"/>
      <c r="K57" s="174"/>
      <c r="L57" s="174"/>
      <c r="M57" s="175"/>
    </row>
    <row r="58" spans="2:13" ht="12.75">
      <c r="B58" s="164"/>
      <c r="C58" s="165"/>
      <c r="D58" s="166"/>
      <c r="E58" s="176" t="s">
        <v>84</v>
      </c>
      <c r="F58" s="161"/>
      <c r="G58" s="161"/>
      <c r="H58" s="161"/>
      <c r="I58" s="161"/>
      <c r="J58" s="161"/>
      <c r="K58" s="161"/>
      <c r="L58" s="161"/>
      <c r="M58" s="162"/>
    </row>
    <row r="59" spans="2:13" ht="12.75">
      <c r="B59" s="164"/>
      <c r="C59" s="187"/>
      <c r="D59" s="188"/>
      <c r="E59" s="173" t="s">
        <v>50</v>
      </c>
      <c r="F59" s="174"/>
      <c r="G59" s="174"/>
      <c r="H59" s="174"/>
      <c r="I59" s="174"/>
      <c r="J59" s="174"/>
      <c r="K59" s="174"/>
      <c r="L59" s="174"/>
      <c r="M59" s="175"/>
    </row>
    <row r="60" spans="2:13" ht="12.75">
      <c r="B60" s="117"/>
      <c r="C60" s="120"/>
      <c r="D60" s="121"/>
      <c r="E60" s="128"/>
      <c r="F60" s="129"/>
      <c r="G60" s="129"/>
      <c r="H60" s="129"/>
      <c r="I60" s="129"/>
      <c r="J60" s="129"/>
      <c r="K60" s="129"/>
      <c r="L60" s="129"/>
      <c r="M60" s="130"/>
    </row>
    <row r="61" spans="2:13" ht="12.75">
      <c r="B61" s="179" t="s">
        <v>66</v>
      </c>
      <c r="C61" s="180"/>
      <c r="D61" s="181"/>
      <c r="E61" s="167" t="s">
        <v>72</v>
      </c>
      <c r="F61" s="168"/>
      <c r="G61" s="168"/>
      <c r="H61" s="168"/>
      <c r="I61" s="168"/>
      <c r="J61" s="168"/>
      <c r="K61" s="168"/>
      <c r="L61" s="168"/>
      <c r="M61" s="169"/>
    </row>
    <row r="62" spans="2:13" ht="12.75" customHeight="1">
      <c r="B62" s="134"/>
      <c r="C62" s="135"/>
      <c r="D62" s="136"/>
      <c r="E62" s="133" t="s">
        <v>73</v>
      </c>
      <c r="F62" s="131"/>
      <c r="G62" s="131"/>
      <c r="H62" s="131"/>
      <c r="I62" s="131"/>
      <c r="J62" s="131"/>
      <c r="K62" s="131"/>
      <c r="L62" s="131"/>
      <c r="M62" s="132"/>
    </row>
    <row r="63" spans="2:13" ht="12.75" customHeight="1">
      <c r="B63" s="134"/>
      <c r="C63" s="135"/>
      <c r="D63" s="136"/>
      <c r="E63" s="133" t="s">
        <v>74</v>
      </c>
      <c r="F63" s="131"/>
      <c r="G63" s="131"/>
      <c r="H63" s="131"/>
      <c r="I63" s="131"/>
      <c r="J63" s="131"/>
      <c r="K63" s="131"/>
      <c r="L63" s="131"/>
      <c r="M63" s="132"/>
    </row>
    <row r="64" spans="2:13" ht="12.75" customHeight="1">
      <c r="B64" s="134"/>
      <c r="C64" s="135"/>
      <c r="D64" s="136"/>
      <c r="E64" s="133" t="s">
        <v>70</v>
      </c>
      <c r="F64" s="131"/>
      <c r="G64" s="131"/>
      <c r="H64" s="131"/>
      <c r="I64" s="131"/>
      <c r="J64" s="131"/>
      <c r="K64" s="131"/>
      <c r="L64" s="131"/>
      <c r="M64" s="132"/>
    </row>
    <row r="65" spans="2:13" ht="12.75">
      <c r="B65" s="134"/>
      <c r="C65" s="135"/>
      <c r="D65" s="136"/>
      <c r="E65" s="133" t="s">
        <v>71</v>
      </c>
      <c r="F65" s="131"/>
      <c r="G65" s="131"/>
      <c r="H65" s="131"/>
      <c r="I65" s="131"/>
      <c r="J65" s="131"/>
      <c r="K65" s="131"/>
      <c r="L65" s="131"/>
      <c r="M65" s="132"/>
    </row>
    <row r="66" spans="2:13" ht="12.75">
      <c r="B66" s="179"/>
      <c r="C66" s="180"/>
      <c r="D66" s="181"/>
      <c r="E66" s="170" t="s">
        <v>67</v>
      </c>
      <c r="F66" s="171"/>
      <c r="G66" s="171"/>
      <c r="H66" s="171"/>
      <c r="I66" s="171"/>
      <c r="J66" s="171"/>
      <c r="K66" s="171"/>
      <c r="L66" s="171"/>
      <c r="M66" s="172"/>
    </row>
    <row r="67" spans="2:13" ht="13.5" thickBot="1">
      <c r="B67" s="182"/>
      <c r="C67" s="183"/>
      <c r="D67" s="184"/>
      <c r="E67" s="122"/>
      <c r="F67" s="123"/>
      <c r="G67" s="123"/>
      <c r="H67" s="123"/>
      <c r="I67" s="123"/>
      <c r="J67" s="123"/>
      <c r="K67" s="123"/>
      <c r="L67" s="123"/>
      <c r="M67" s="124"/>
    </row>
    <row r="68" spans="2:13" ht="21.75" thickBot="1" thickTop="1">
      <c r="B68" s="140" t="s">
        <v>60</v>
      </c>
      <c r="C68" s="141"/>
      <c r="D68" s="142"/>
      <c r="E68" s="141"/>
      <c r="F68" s="141"/>
      <c r="G68" s="141"/>
      <c r="H68" s="141"/>
      <c r="I68" s="141"/>
      <c r="J68" s="141"/>
      <c r="K68" s="141"/>
      <c r="L68" s="141"/>
      <c r="M68" s="143"/>
    </row>
    <row r="69" spans="2:13" ht="13.5" thickTop="1">
      <c r="B69" s="137" t="s">
        <v>85</v>
      </c>
      <c r="C69" s="199" t="s">
        <v>86</v>
      </c>
      <c r="D69" s="199"/>
      <c r="E69" s="199"/>
      <c r="F69" s="199"/>
      <c r="G69" s="199"/>
      <c r="H69" s="199"/>
      <c r="I69" s="199"/>
      <c r="J69" s="199"/>
      <c r="K69" s="199"/>
      <c r="L69" s="199"/>
      <c r="M69" s="200"/>
    </row>
    <row r="70" spans="2:13" ht="12.75">
      <c r="B70" s="138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6"/>
    </row>
    <row r="71" spans="2:13" ht="12.75">
      <c r="B71" s="138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6"/>
    </row>
    <row r="72" spans="2:13" ht="12.75">
      <c r="B72" s="138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6"/>
    </row>
    <row r="73" spans="2:13" ht="12.75">
      <c r="B73" s="138"/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6"/>
    </row>
    <row r="74" spans="2:13" ht="12.75">
      <c r="B74" s="138"/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6"/>
    </row>
    <row r="75" spans="2:13" ht="13.5" thickBot="1">
      <c r="B75" s="139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8"/>
    </row>
    <row r="76" ht="13.5" thickTop="1"/>
  </sheetData>
  <mergeCells count="55">
    <mergeCell ref="C73:M73"/>
    <mergeCell ref="C74:M74"/>
    <mergeCell ref="C75:M75"/>
    <mergeCell ref="C69:M69"/>
    <mergeCell ref="C70:M70"/>
    <mergeCell ref="C71:M71"/>
    <mergeCell ref="C72:M72"/>
    <mergeCell ref="B34:D34"/>
    <mergeCell ref="B35:D35"/>
    <mergeCell ref="B45:D45"/>
    <mergeCell ref="B53:D53"/>
    <mergeCell ref="B47:D47"/>
    <mergeCell ref="B48:D48"/>
    <mergeCell ref="B49:D49"/>
    <mergeCell ref="B50:D50"/>
    <mergeCell ref="B52:D52"/>
    <mergeCell ref="B66:D66"/>
    <mergeCell ref="B67:D67"/>
    <mergeCell ref="B61:D61"/>
    <mergeCell ref="B36:D36"/>
    <mergeCell ref="B39:D39"/>
    <mergeCell ref="B51:D51"/>
    <mergeCell ref="B59:D59"/>
    <mergeCell ref="B37:D37"/>
    <mergeCell ref="B46:D46"/>
    <mergeCell ref="B55:D55"/>
    <mergeCell ref="E34:M34"/>
    <mergeCell ref="E35:M35"/>
    <mergeCell ref="E36:M36"/>
    <mergeCell ref="E37:M37"/>
    <mergeCell ref="E55:M55"/>
    <mergeCell ref="E38:M38"/>
    <mergeCell ref="E39:M39"/>
    <mergeCell ref="E40:M40"/>
    <mergeCell ref="E42:M42"/>
    <mergeCell ref="E57:M57"/>
    <mergeCell ref="E56:M56"/>
    <mergeCell ref="E66:M66"/>
    <mergeCell ref="E43:M43"/>
    <mergeCell ref="E58:M58"/>
    <mergeCell ref="E53:M53"/>
    <mergeCell ref="E59:M59"/>
    <mergeCell ref="E61:M61"/>
    <mergeCell ref="E45:M45"/>
    <mergeCell ref="E51:M51"/>
    <mergeCell ref="B58:D58"/>
    <mergeCell ref="E46:M46"/>
    <mergeCell ref="E47:M47"/>
    <mergeCell ref="E48:M48"/>
    <mergeCell ref="E49:M49"/>
    <mergeCell ref="E50:M50"/>
    <mergeCell ref="E52:M52"/>
    <mergeCell ref="B54:D54"/>
    <mergeCell ref="B57:D57"/>
    <mergeCell ref="E54:M5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Entergy</dc:creator>
  <cp:keywords/>
  <dc:description/>
  <cp:lastModifiedBy>Entergy</cp:lastModifiedBy>
  <dcterms:created xsi:type="dcterms:W3CDTF">2005-06-23T14:16:43Z</dcterms:created>
  <dcterms:modified xsi:type="dcterms:W3CDTF">2007-07-13T14:51:55Z</dcterms:modified>
  <cp:category/>
  <cp:version/>
  <cp:contentType/>
  <cp:contentStatus/>
</cp:coreProperties>
</file>